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2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8" yWindow="-108" windowWidth="23256" windowHeight="12576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18" i="1" l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<sst xmlns="http://schemas.openxmlformats.org/spreadsheetml/2006/main" count="41" uniqueCount="37">
  <si>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</si>
  <si>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</si>
  <si>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</si>
  <si>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</si>
  <si>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</si>
  <si>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</si>
  <si>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</si>
  <si>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</si>
  <si>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</si>
  <si>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</si>
  <si>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</si>
  <si>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</si>
  <si>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</si>
  <si>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</si>
  <si>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</si>
  <si>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</si>
  <si>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</si>
  <si>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</si>
  <si>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</si>
  <si>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</si>
  <si>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</si>
  <si>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</si>
  <si>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</si>
  <si>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</si>
  <si>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</si>
  <si>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</si>
  <si>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</si>
  <si>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</si>
  <si>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</si>
  <si>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RURAL DE AGUA Y SANEAMIENTO DE SAN JUANITO</t>
  </si>
  <si>
    <t>Del 01 de Enero al 31 de Diciembre del 2022</t>
  </si>
  <si>
    <t>________________________________________</t>
  </si>
  <si>
    <t>MTRO. MANUEL ANTONIO DOMINGUEZ MARISCAL</t>
  </si>
  <si>
    <t>DIRECTOR EJECUTIVO</t>
  </si>
  <si>
    <t>ELVIA PETRA GONZALEZ PEÑA</t>
  </si>
  <si>
    <t>DIRECTORA FINANCIERA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</si>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</sst>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workbookViewId="0">
      <selection activeCell="D33" sqref="D33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7" width="11.44140625" style="1"/>
    <col min="8" max="8" width="13.44140625" style="1" customWidth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29</v>
      </c>
      <c r="C2" s="33"/>
      <c r="D2" s="33"/>
      <c r="E2" s="33"/>
      <c r="F2" s="33"/>
      <c r="G2" s="33"/>
      <c r="H2" s="34"/>
    </row>
    <row r="3" spans="2:8" ht="12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6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6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5590992</v>
      </c>
      <c r="D8" s="18">
        <f>SUM(D9:D16)</f>
        <v>0</v>
      </c>
      <c r="E8" s="21">
        <f t="shared" ref="E8:E16" si="0">C8+D8</f>
        <v>5590992</v>
      </c>
      <c r="F8" s="18">
        <f>SUM(F9:F16)</f>
        <v>5597659</v>
      </c>
      <c r="G8" s="21">
        <f>SUM(G9:G16)</f>
        <v>5597659</v>
      </c>
      <c r="H8" s="5">
        <f t="shared" ref="H8:H16" si="1">G8-C8</f>
        <v>6667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5590992</v>
      </c>
      <c r="D12" s="19">
        <v>0</v>
      </c>
      <c r="E12" s="23">
        <f t="shared" si="0"/>
        <v>5590992</v>
      </c>
      <c r="F12" s="19">
        <v>5597659</v>
      </c>
      <c r="G12" s="22">
        <v>5597659</v>
      </c>
      <c r="H12" s="7">
        <f t="shared" si="1"/>
        <v>6667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147835</v>
      </c>
      <c r="D18" s="18">
        <f>SUM(D19:D22)</f>
        <v>0</v>
      </c>
      <c r="E18" s="21">
        <f>C18+D18</f>
        <v>147835</v>
      </c>
      <c r="F18" s="18">
        <f>SUM(F19:F22)</f>
        <v>114200</v>
      </c>
      <c r="G18" s="21">
        <f>SUM(G19:G22)</f>
        <v>114200</v>
      </c>
      <c r="H18" s="5">
        <f>G18-C18</f>
        <v>-33635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65871</v>
      </c>
      <c r="D20" s="19">
        <v>0</v>
      </c>
      <c r="E20" s="23">
        <f>C20+D20</f>
        <v>65871</v>
      </c>
      <c r="F20" s="19">
        <v>4487</v>
      </c>
      <c r="G20" s="22">
        <v>4487</v>
      </c>
      <c r="H20" s="7">
        <f>G20-C20</f>
        <v>-61384</v>
      </c>
    </row>
    <row r="21" spans="2:8" x14ac:dyDescent="0.2">
      <c r="B21" s="6" t="s">
        <v>20</v>
      </c>
      <c r="C21" s="22">
        <v>81964</v>
      </c>
      <c r="D21" s="19">
        <v>0</v>
      </c>
      <c r="E21" s="23">
        <f>C21+D21</f>
        <v>81964</v>
      </c>
      <c r="F21" s="19">
        <v>109713</v>
      </c>
      <c r="G21" s="22">
        <v>109713</v>
      </c>
      <c r="H21" s="7">
        <f>G21-C21</f>
        <v>27749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5738827</v>
      </c>
      <c r="D26" s="26">
        <f>SUM(D24,D18,D8)</f>
        <v>0</v>
      </c>
      <c r="E26" s="15">
        <f>SUM(D26,C26)</f>
        <v>5738827</v>
      </c>
      <c r="F26" s="26">
        <f>SUM(F24,F18,F8)</f>
        <v>5711859</v>
      </c>
      <c r="G26" s="15">
        <f>SUM(G24,G18,G8)</f>
        <v>5711859</v>
      </c>
      <c r="H26" s="28">
        <f>SUM(G26-C26)</f>
        <v>-26968</v>
      </c>
    </row>
    <row r="27" spans="2:8" ht="12.6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ht="14.4" x14ac:dyDescent="0.3">
      <c r="B32" s="48" t="s">
        <v>31</v>
      </c>
      <c r="G32" s="48" t="s">
        <v>36</v>
      </c>
    </row>
    <row r="33" spans="2:7" s="3" customFormat="1" ht="14.4" x14ac:dyDescent="0.3">
      <c r="B33" s="48" t="s">
        <v>32</v>
      </c>
      <c r="G33" s="48" t="s">
        <v>34</v>
      </c>
    </row>
    <row r="34" spans="2:7" s="3" customFormat="1" ht="14.4" x14ac:dyDescent="0.3">
      <c r="B34" s="48" t="s">
        <v>33</v>
      </c>
      <c r="G34" s="48" t="s">
        <v>35</v>
      </c>
    </row>
    <row r="35" spans="2:7" s="3" customFormat="1" x14ac:dyDescent="0.2"/>
    <row r="36" spans="2:7" s="3" customFormat="1" x14ac:dyDescent="0.2"/>
    <row r="37" spans="2:7" s="3" customFormat="1" x14ac:dyDescent="0.2"/>
    <row r="38" spans="2:7" s="3" customFormat="1" x14ac:dyDescent="0.2"/>
    <row r="39" spans="2:7" s="3" customFormat="1" x14ac:dyDescent="0.2"/>
    <row r="40" spans="2:7" s="3" customFormat="1" x14ac:dyDescent="0.2"/>
    <row r="41" spans="2:7" s="3" customFormat="1" x14ac:dyDescent="0.2"/>
    <row r="42" spans="2:7" s="3" customFormat="1" x14ac:dyDescent="0.2"/>
    <row r="43" spans="2:7" s="3" customFormat="1" x14ac:dyDescent="0.2"/>
    <row r="44" spans="2:7" s="3" customFormat="1" x14ac:dyDescent="0.2"/>
    <row r="45" spans="2:7" s="3" customFormat="1" x14ac:dyDescent="0.2"/>
    <row r="46" spans="2:7" s="3" customFormat="1" x14ac:dyDescent="0.2"/>
    <row r="47" spans="2:7" s="3" customFormat="1" x14ac:dyDescent="0.2"/>
    <row r="48" spans="2:7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1.0868110236220472" right="0.5118110236220472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2023-02-02T19:59:23Z</cp:lastPrinted>
  <dcterms:created xsi:type="dcterms:W3CDTF">2019-12-05T18:23:32Z</dcterms:created>
  <dcterms:modified xsi:type="dcterms:W3CDTF">2023-02-02T19:59:41Z</dcterms:modified>
</cp:coreProperties>
</file>